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'Foglio1'!$A$1:$L$30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<sst xmlns="http://schemas.openxmlformats.org/spreadsheetml/2006/main" count="223" uniqueCount="141">
  <si>
    <t>Incarichi professionali conferiti nel 2015 da Casa S.p.A.</t>
  </si>
  <si>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</si>
  <si>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</si>
  <si>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</si>
  <si>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</si>
  <si>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</si>
  <si>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</si>
  <si>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</si>
  <si>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</si>
  <si>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</si>
  <si>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</si>
  <si>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</si>
  <si>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</si>
  <si>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Ufficio Legale</t>
  </si>
  <si>
    <t>Decisione n. 13</t>
  </si>
  <si>
    <t>13/01/2015</t>
  </si>
  <si>
    <t>Incarico professionale per difesa in giudizio su vertenza da sinistro</t>
  </si>
  <si>
    <t>Avv. Alessandro Vannini</t>
  </si>
  <si>
    <t>http://www.casaspa.it/azienda/trasparenza/cv%20incarichi/curriculum Alessandro Vannini.pdf</t>
  </si>
  <si>
    <t>Affidamento con utilzzo di elenchi (art. 10 Regolamento vers. 2013)</t>
  </si>
  <si>
    <t>fino a completamento dell'incarico</t>
  </si>
  <si>
    <t>Consiglio di Amministrazione</t>
  </si>
  <si>
    <t>Decisione n. 53</t>
  </si>
  <si>
    <t>Incarico per assistenza al Sistema di Gestione Integrato (ISO9001:2008, dor207/2010, SA8000:2008, AA1000, D.Lgs. 231/2001, OHSAS 18001)</t>
  </si>
  <si>
    <t>Process Factory S.r.l.</t>
  </si>
  <si>
    <t>http://www.processfactory.it</t>
  </si>
  <si>
    <t>Collaborazioni stabili (art. 16 Regolamento vers. 2013)</t>
  </si>
  <si>
    <t>anno 2015</t>
  </si>
  <si>
    <t>Decisione n. 59</t>
  </si>
  <si>
    <t>incarico professionale per difesa in giudizio su vertenza Morabito/Casa S.p.A.</t>
  </si>
  <si>
    <t>Avv. Adele D'Elia</t>
  </si>
  <si>
    <t>http://www.casaspa.it/azienda/trasparenza/cv%20incarichi/curriculum%20adele%20d'elia.pdf</t>
  </si>
  <si>
    <t>n.d.</t>
  </si>
  <si>
    <t>Decisione n. 66</t>
  </si>
  <si>
    <t>Addetto Stampa</t>
  </si>
  <si>
    <t xml:space="preserve">Dott. Bartoletti Studio Headline </t>
  </si>
  <si>
    <t>http://www.casaspa.it/azienda/trasparenza/cv%20incarichi/curriculum leonardo bartoletti.pdf</t>
  </si>
  <si>
    <t>Affidamenti diretti (art. 11 Regolamento vers. 2013)</t>
  </si>
  <si>
    <t>Ufficio Gestione Risorse Manutentive</t>
  </si>
  <si>
    <t>Decisione n. 69</t>
  </si>
  <si>
    <t>accordo quadro per servizio di ispezione dei sistemi di sicurezza anticaduta o "Linee vita"</t>
  </si>
  <si>
    <t>Fabbricati del patrimonio e.r.p. gestito</t>
  </si>
  <si>
    <t>R.T.P. Arch. Enrico Miceli/ Ing. Iuri Lupone/ Arch. Lapo Pieralli</t>
  </si>
  <si>
    <t>http://www.casaspa.it/azienda/trasparenza/cv%20incarichi/curriculum tecnici/arch miceli.pdf</t>
  </si>
  <si>
    <t>23 - Affidamento in economia - affidamento diretto</t>
  </si>
  <si>
    <t>annuale</t>
  </si>
  <si>
    <t>max € 39.900,00</t>
  </si>
  <si>
    <t>Servizio Attività Tecniche/Rappresentante della Direzione per il Sistema Integrato</t>
  </si>
  <si>
    <t>Decisione n. 80</t>
  </si>
  <si>
    <t>Responsabile del Servizio di Prevenzione e Protezione di Casa S.p.A.</t>
  </si>
  <si>
    <t>Ing. Lapo Lombardini</t>
  </si>
  <si>
    <t>http://www.casaspa.it/azienda/trasparenza/cv%20incarichi/curriculum lapo lombardini.pdf</t>
  </si>
  <si>
    <t>nomina ai sensi del D.Lgs. N. 81/2008 e s.m.i.</t>
  </si>
  <si>
    <t>Medico Competente di Casa S.p.A.</t>
  </si>
  <si>
    <t>Dott. Franco Albertocchi</t>
  </si>
  <si>
    <t>http://www.casaspa.it/azienda/trasparenza/cv%20incarichi/curriculum franco albertocchi.pdf</t>
  </si>
  <si>
    <t>€ 40,00 a visita specialistica
€ 60,00 per ogni ora di attività di collaborazione</t>
  </si>
  <si>
    <t>Decisione n. 123</t>
  </si>
  <si>
    <t>incarico professionale di redazione Attestati di Prestazione Energetica di edifici e.r.p.</t>
  </si>
  <si>
    <t>P.I. Leonardo Villani</t>
  </si>
  <si>
    <t>http://www.casaspa.it/azienda/trasparenza/cv%20incarichi/curriculum tecnici/per.ind. leonardo villani.pdf</t>
  </si>
  <si>
    <t>Servizio Attività Tecniche</t>
  </si>
  <si>
    <t>Decisione n. 167</t>
  </si>
  <si>
    <t>13/05/2015</t>
  </si>
  <si>
    <t>integrazione incarico geologico</t>
  </si>
  <si>
    <t>Firenze - ex Pegna - NC 21 alloggi</t>
  </si>
  <si>
    <t>Studio GEOMAP S.r.l.</t>
  </si>
  <si>
    <t>http://www.casaspa.it/azienda/trasparenza/cv%20incarichi/curriculum tecnici/ercoli geomap.pdf
http://www.casaspa.it/azienda/trasparenza/cv%20incarichi/curriculum tecnici/facibeni geomap.pdf</t>
  </si>
  <si>
    <t>incarico professonale per indagini geotecniche</t>
  </si>
  <si>
    <t>San Piero a sieve - NC 4 alloggi</t>
  </si>
  <si>
    <t>Dott. Guglielmo Braccesi</t>
  </si>
  <si>
    <t>http://www.casaspa.it/azienda/trasparenza/cv%20incarichi/curriculum tecnici/dr . geol. Braccesi.pdf</t>
  </si>
  <si>
    <t>incarico professonale per supporto alla progettazione di impianti</t>
  </si>
  <si>
    <t>Rufina - Contea - NC 9 alloggi</t>
  </si>
  <si>
    <t>P.I. Fabio Pinelli - Studio Tecno Progect</t>
  </si>
  <si>
    <t>http://www.casaspa.it/azienda/trasparenza/cv%20incarichi/curriculum tecnici/per.ind. pinelli.pdf</t>
  </si>
  <si>
    <t>Decisione n. 221</t>
  </si>
  <si>
    <t>Arch. Lorenzo Bardelli</t>
  </si>
  <si>
    <t>http://www.casaspa.it/azienda/trasparenza/cv%20incarichi/curriculum tecnici/arch bardelli.pdf</t>
  </si>
  <si>
    <t>Direttore Generale</t>
  </si>
  <si>
    <t>Decisione n. 243</t>
  </si>
  <si>
    <t>10/07/2015</t>
  </si>
  <si>
    <t>incarico per la verifica secondo lo Standard AA1000 del Bilancio Sociale 2014</t>
  </si>
  <si>
    <t>Bureau Veritas</t>
  </si>
  <si>
    <t>http://www.bureauveritas.it</t>
  </si>
  <si>
    <t>settembre 2015</t>
  </si>
  <si>
    <t>Servizio Risorse-Legale</t>
  </si>
  <si>
    <t>Decisione n. 252</t>
  </si>
  <si>
    <t>17/07/2015</t>
  </si>
  <si>
    <t>incarico professionale per difesa in giudizio su vertenza Roffo Carlo</t>
  </si>
  <si>
    <t>Decisione n. 281</t>
  </si>
  <si>
    <t>21/08/2015</t>
  </si>
  <si>
    <t>incarico profesionale per suppoto alla progettazione architettonica</t>
  </si>
  <si>
    <t>Firenze - Via Torre degli Agli</t>
  </si>
  <si>
    <t>Arch. Vincenzo Lucidi</t>
  </si>
  <si>
    <t>http://www.casaspa.it/azienda/trasparenza/cv%20incarichi/curriculum tecnici/arch lucidi.pdf</t>
  </si>
  <si>
    <t>Decisione n. 295</t>
  </si>
  <si>
    <t>11/09/2015</t>
  </si>
  <si>
    <t>incarico professionale per difesa in giudizio su vertenza Angelastri e Lospalluto/PigiImmobiliare S.r.l./Casa S.p.A.</t>
  </si>
  <si>
    <t>Avv. Federico Albini</t>
  </si>
  <si>
    <t>http://www.casaspa.it/azienda/trasparenza/cv%20incarichi/curriculum federico albini.pdf</t>
  </si>
  <si>
    <t>Decisione n. 298</t>
  </si>
  <si>
    <t>18/09/2015</t>
  </si>
  <si>
    <t>incarico professionale per redazione certificazione energetica degli edifici (estensione per pratiche GSE)</t>
  </si>
  <si>
    <t>Ing. Annapaola Corrias</t>
  </si>
  <si>
    <t>http://www.casaspa.it/azienda/trasparenza/cv%20incarichi/curriculum tecnici/ing. corrias.pdf</t>
  </si>
  <si>
    <t>Decisione n. 300</t>
  </si>
  <si>
    <t>23/09/2015</t>
  </si>
  <si>
    <t>incarico professionale per richiesta parere legale incentivi tecnici</t>
  </si>
  <si>
    <t>Avv. Andrea Vannini</t>
  </si>
  <si>
    <t>http://www.advisors.it/partners/33/39/andrea_vannini</t>
  </si>
  <si>
    <t>Decisione n. 302</t>
  </si>
  <si>
    <t>incarico professionale per richiesta parere legale frazionamento appalti</t>
  </si>
  <si>
    <t>Avv. Fausto Falorni</t>
  </si>
  <si>
    <t>http://www.casaspa.it/azienda/trasparenza/cv%20incarichi/curriculum falorni.pdf</t>
  </si>
  <si>
    <t>Decisione n. 327</t>
  </si>
  <si>
    <t>29/10/2015</t>
  </si>
  <si>
    <t>incarico prefessionale per difesa in giudizio su vertenza condominio Via Fanfani, 12</t>
  </si>
  <si>
    <t>Avv. Francesco Dolfi</t>
  </si>
  <si>
    <t>http://www.casaspa.it/azienda/trasparenza/cv%20incarichi/curriculum  francesco dolfi.pdf</t>
  </si>
  <si>
    <t>Decisione n. 328</t>
  </si>
  <si>
    <t>incarico professionale per difesa in giudizio su vertenza Aliperti c/Cisda Immobliare Terza, Edilservice</t>
  </si>
  <si>
    <t>Decisione n. 332</t>
  </si>
  <si>
    <t>02/11/2015</t>
  </si>
  <si>
    <t>incarico professionale per collaudo tecnico -amministrativo</t>
  </si>
  <si>
    <t>Borgo San Lorenzo - ex macelli</t>
  </si>
  <si>
    <t>Arch. Simonetta Doni</t>
  </si>
  <si>
    <t>http://www.casaspa.it/azienda/trasparenza/cv%20incarichi/curriculum tecnici/arch. doni.pdf</t>
  </si>
  <si>
    <t>Decisione n. 339</t>
  </si>
  <si>
    <t>05/11/2015</t>
  </si>
  <si>
    <t>incarico professionale per collaudo impianti elettrici e mceccanici</t>
  </si>
  <si>
    <t>Firenze - Viale Giannotti ex Longinotti</t>
  </si>
  <si>
    <t>P.I. David Turci</t>
  </si>
  <si>
    <t>http://www.casaspa.it/azienda/trasparenza/cv%20incarichi/curriculum tecnici/curriculum david turci.pdf</t>
  </si>
  <si>
    <t>Decisione n. 367</t>
  </si>
  <si>
    <t>23/11/2015</t>
  </si>
  <si>
    <t xml:space="preserve">incarico professionale per difesa in giudizio su vertenza Rahim/C.E.V., Co.Ge.Mer </t>
  </si>
  <si>
    <t>Decisione n. 385</t>
  </si>
  <si>
    <t>16/12/2015</t>
  </si>
  <si>
    <t>incarico professionale per difesa in giudizio su vertenza INPS/Casa S.p.A. - Contributi minori</t>
  </si>
  <si>
    <t>Aggiornato al 30/04/2017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</si>
</sst>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1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2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41" applyNumberFormat="1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4" fontId="16" fillId="0" borderId="11" xfId="0" applyNumberFormat="1" applyFont="1" applyBorder="1" applyAlignment="1">
      <alignment horizontal="center" vertical="center"/>
    </xf>
    <xf numFmtId="0" fontId="17" fillId="0" borderId="11" xfId="41" applyNumberFormat="1" applyFont="1" applyFill="1" applyBorder="1" applyAlignment="1" applyProtection="1">
      <alignment vertical="center"/>
      <protection/>
    </xf>
    <xf numFmtId="164" fontId="16" fillId="0" borderId="11" xfId="0" applyNumberFormat="1" applyFont="1" applyBorder="1" applyAlignment="1">
      <alignment horizontal="right" vertical="center" wrapText="1"/>
    </xf>
    <xf numFmtId="14" fontId="16" fillId="0" borderId="11" xfId="0" applyNumberFormat="1" applyFont="1" applyBorder="1" applyAlignment="1">
      <alignment vertical="center"/>
    </xf>
    <xf numFmtId="164" fontId="1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164" fontId="16" fillId="0" borderId="11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 wrapText="1"/>
    </xf>
    <xf numFmtId="17" fontId="16" fillId="0" borderId="11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4" fillId="0" borderId="13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spa.it/azienda/trasparenza/cv%20incarichi/curriculum%20Alessandro%20Vannini.pdf" TargetMode="External" /><Relationship Id="rId2" Type="http://schemas.openxmlformats.org/officeDocument/2006/relationships/hyperlink" Target="http://www.processfactory.it/" TargetMode="External" /><Relationship Id="rId3" Type="http://schemas.openxmlformats.org/officeDocument/2006/relationships/hyperlink" Target="http://www.casaspa.it/azienda/trasparenza/cv%20incarichi/curriculum%20adele%20d'elia.pdf" TargetMode="External" /><Relationship Id="rId4" Type="http://schemas.openxmlformats.org/officeDocument/2006/relationships/hyperlink" Target="http://www.casaspa.it/azienda/trasparenza/cv%20incarichi/curriculum%20leonardo%20bartoletti.pdf" TargetMode="External" /><Relationship Id="rId5" Type="http://schemas.openxmlformats.org/officeDocument/2006/relationships/hyperlink" Target="http://www.casaspa.it/azienda/trasparenza/cv%20incarichi/curriculum%20tecnici/arch%20miceli.pdf" TargetMode="External" /><Relationship Id="rId6" Type="http://schemas.openxmlformats.org/officeDocument/2006/relationships/hyperlink" Target="http://www.casaspa.it/azienda/trasparenza/cv%20incarichi/curriculum%20lapo%20lombardini.pdf" TargetMode="External" /><Relationship Id="rId7" Type="http://schemas.openxmlformats.org/officeDocument/2006/relationships/hyperlink" Target="http://www.casaspa.it/azienda/trasparenza/cv%20incarichi/curriculum%20franco%20albertocchi.pdf" TargetMode="External" /><Relationship Id="rId8" Type="http://schemas.openxmlformats.org/officeDocument/2006/relationships/hyperlink" Target="http://www.casaspa.it/azienda/trasparenza/cv%20incarichi/curriculum%20tecnici/per.ind.%20leonardo%20villani.pdf" TargetMode="External" /><Relationship Id="rId9" Type="http://schemas.openxmlformats.org/officeDocument/2006/relationships/hyperlink" Target="http://www.casaspa.it/azienda/trasparenza/cv%20incarichi/curriculum%20tecnici/ercoli%20geomap.pdf" TargetMode="External" /><Relationship Id="rId10" Type="http://schemas.openxmlformats.org/officeDocument/2006/relationships/hyperlink" Target="http://www.casaspa.it/azienda/trasparenza/cv%20incarichi/curriculum%20tecnici/dr%20.%20geol.%20Braccesi.pdf" TargetMode="External" /><Relationship Id="rId11" Type="http://schemas.openxmlformats.org/officeDocument/2006/relationships/hyperlink" Target="http://www.casaspa.it/azienda/trasparenza/cv%20incarichi/curriculum%20tecnici/per.ind.%20pinelli.pdf" TargetMode="External" /><Relationship Id="rId12" Type="http://schemas.openxmlformats.org/officeDocument/2006/relationships/hyperlink" Target="http://www.casaspa.it/azienda/trasparenza/cv%20incarichi/curriculum%20tecnici/arch%20bardelli.pdf" TargetMode="External" /><Relationship Id="rId13" Type="http://schemas.openxmlformats.org/officeDocument/2006/relationships/hyperlink" Target="http://www.bureauveritas.it/" TargetMode="External" /><Relationship Id="rId14" Type="http://schemas.openxmlformats.org/officeDocument/2006/relationships/hyperlink" Target="http://www.casaspa.it/azienda/trasparenza/cv%20incarichi/curriculum%20Alessandro%20Vannini.pdf" TargetMode="External" /><Relationship Id="rId15" Type="http://schemas.openxmlformats.org/officeDocument/2006/relationships/hyperlink" Target="http://www.casaspa.it/azienda/trasparenza/cv%20incarichi/curriculum%20tecnici/arch%20lucidi.pdf" TargetMode="External" /><Relationship Id="rId16" Type="http://schemas.openxmlformats.org/officeDocument/2006/relationships/hyperlink" Target="http://www.casaspa.it/azienda/trasparenza/cv%20incarichi/curriculum%20federico%20albini.pdf" TargetMode="External" /><Relationship Id="rId17" Type="http://schemas.openxmlformats.org/officeDocument/2006/relationships/hyperlink" Target="http://www.casaspa.it/azienda/trasparenza/cv%20incarichi/curriculum%20tecnici/ing.%20corrias.pdf" TargetMode="External" /><Relationship Id="rId18" Type="http://schemas.openxmlformats.org/officeDocument/2006/relationships/hyperlink" Target="http://www.advisors.it/partners/33/39/andrea_vannini" TargetMode="External" /><Relationship Id="rId19" Type="http://schemas.openxmlformats.org/officeDocument/2006/relationships/hyperlink" Target="http://www.casaspa.it/azienda/trasparenza/cv%20incarichi/curriculum%20falorni.pdf" TargetMode="External" /><Relationship Id="rId20" Type="http://schemas.openxmlformats.org/officeDocument/2006/relationships/hyperlink" Target="http://www.casaspa.it/azienda/trasparenza/cv%20incarichi/curriculum%20%20francesco%20dolfi.pdf" TargetMode="External" /><Relationship Id="rId21" Type="http://schemas.openxmlformats.org/officeDocument/2006/relationships/hyperlink" Target="http://www.casaspa.it/azienda/trasparenza/cv%20incarichi/curriculum%20federico%20albini.pdf" TargetMode="External" /><Relationship Id="rId22" Type="http://schemas.openxmlformats.org/officeDocument/2006/relationships/hyperlink" Target="http://www.casaspa.it/azienda/trasparenza/cv%20incarichi/curriculum%20tecnici/arch.%20doni.pdf" TargetMode="External" /><Relationship Id="rId23" Type="http://schemas.openxmlformats.org/officeDocument/2006/relationships/hyperlink" Target="http://www.casaspa.it/azienda/trasparenza/cv%20incarichi/curriculum%20tecnici/curriculum%20david%20turci.pdf" TargetMode="External" /><Relationship Id="rId24" Type="http://schemas.openxmlformats.org/officeDocument/2006/relationships/hyperlink" Target="http://www.casaspa.it/azienda/trasparenza/cv%20incarichi/curriculum%20federico%20albini.pdf" TargetMode="External" /><Relationship Id="rId25" Type="http://schemas.openxmlformats.org/officeDocument/2006/relationships/hyperlink" Target="http://www.advisors.it/partners/33/39/andrea_vannin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zoomScalePageLayoutView="0" workbookViewId="0" topLeftCell="F10">
      <pane xSplit="3615" ySplit="1695" topLeftCell="E1" activePane="bottomRight" state="split"/>
      <selection pane="topLeft" activeCell="A10" sqref="A10"/>
      <selection pane="topRight" activeCell="A10" sqref="A10"/>
      <selection pane="bottomLeft" activeCell="F7" sqref="F7"/>
      <selection pane="bottomRight" activeCell="H10" sqref="H10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2.421875" style="2" customWidth="1"/>
    <col min="6" max="6" width="29.421875" style="2" customWidth="1"/>
    <col min="7" max="8" width="31.421875" style="4" customWidth="1"/>
    <col min="9" max="9" width="12.7109375" style="5" customWidth="1"/>
    <col min="10" max="10" width="17.8515625" style="1" customWidth="1"/>
    <col min="11" max="12" width="23.421875" style="2" customWidth="1"/>
    <col min="13" max="13" width="19.7109375" style="0" customWidth="1"/>
  </cols>
  <sheetData>
    <row r="1" spans="1:12" ht="54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40.5">
      <c r="A3" s="8" t="s">
        <v>13</v>
      </c>
      <c r="B3" s="9" t="s">
        <v>14</v>
      </c>
      <c r="C3" s="10" t="s">
        <v>15</v>
      </c>
      <c r="D3" s="11" t="s">
        <v>16</v>
      </c>
      <c r="E3" s="11"/>
      <c r="F3" s="11" t="s">
        <v>17</v>
      </c>
      <c r="G3" s="12" t="s">
        <v>18</v>
      </c>
      <c r="H3" s="11" t="s">
        <v>19</v>
      </c>
      <c r="I3" s="13">
        <v>1</v>
      </c>
      <c r="J3" s="11" t="s">
        <v>20</v>
      </c>
      <c r="K3" s="14">
        <v>1087.68</v>
      </c>
      <c r="L3" s="14">
        <v>0</v>
      </c>
    </row>
    <row r="4" spans="1:12" ht="40.5">
      <c r="A4" s="11" t="s">
        <v>21</v>
      </c>
      <c r="B4" s="15" t="s">
        <v>22</v>
      </c>
      <c r="C4" s="16">
        <v>42046</v>
      </c>
      <c r="D4" s="11" t="s">
        <v>23</v>
      </c>
      <c r="E4" s="15"/>
      <c r="F4" s="15" t="s">
        <v>24</v>
      </c>
      <c r="G4" s="17" t="s">
        <v>25</v>
      </c>
      <c r="H4" s="11" t="s">
        <v>26</v>
      </c>
      <c r="I4" s="13">
        <v>1</v>
      </c>
      <c r="J4" s="11" t="s">
        <v>27</v>
      </c>
      <c r="K4" s="18">
        <v>16250</v>
      </c>
      <c r="L4" s="18">
        <v>16250</v>
      </c>
    </row>
    <row r="5" spans="1:12" ht="40.5">
      <c r="A5" s="11" t="s">
        <v>21</v>
      </c>
      <c r="B5" s="15" t="s">
        <v>28</v>
      </c>
      <c r="C5" s="16">
        <v>42047</v>
      </c>
      <c r="D5" s="11" t="s">
        <v>29</v>
      </c>
      <c r="E5" s="15"/>
      <c r="F5" s="15" t="s">
        <v>30</v>
      </c>
      <c r="G5" s="12" t="s">
        <v>31</v>
      </c>
      <c r="H5" s="11" t="s">
        <v>19</v>
      </c>
      <c r="I5" s="13">
        <v>1</v>
      </c>
      <c r="J5" s="11" t="s">
        <v>20</v>
      </c>
      <c r="K5" s="18" t="s">
        <v>32</v>
      </c>
      <c r="L5" s="18"/>
    </row>
    <row r="6" spans="1:12" ht="27">
      <c r="A6" s="11" t="s">
        <v>21</v>
      </c>
      <c r="B6" s="15" t="s">
        <v>33</v>
      </c>
      <c r="C6" s="19">
        <v>41673</v>
      </c>
      <c r="D6" s="11" t="s">
        <v>34</v>
      </c>
      <c r="E6" s="15"/>
      <c r="F6" s="11" t="s">
        <v>35</v>
      </c>
      <c r="G6" s="12" t="s">
        <v>36</v>
      </c>
      <c r="H6" s="11" t="s">
        <v>37</v>
      </c>
      <c r="I6" s="13">
        <v>1</v>
      </c>
      <c r="J6" s="11" t="s">
        <v>27</v>
      </c>
      <c r="K6" s="14">
        <v>7000</v>
      </c>
      <c r="L6" s="14">
        <v>7140</v>
      </c>
    </row>
    <row r="7" spans="1:12" ht="27">
      <c r="A7" s="11" t="s">
        <v>38</v>
      </c>
      <c r="B7" s="15" t="s">
        <v>39</v>
      </c>
      <c r="C7" s="16">
        <v>42055</v>
      </c>
      <c r="D7" s="11" t="s">
        <v>40</v>
      </c>
      <c r="E7" s="11" t="s">
        <v>41</v>
      </c>
      <c r="F7" s="11" t="s">
        <v>42</v>
      </c>
      <c r="G7" s="12" t="s">
        <v>43</v>
      </c>
      <c r="H7" s="11" t="s">
        <v>44</v>
      </c>
      <c r="I7" s="13">
        <v>5</v>
      </c>
      <c r="J7" s="11" t="s">
        <v>45</v>
      </c>
      <c r="K7" s="18" t="s">
        <v>46</v>
      </c>
      <c r="L7" s="20">
        <f>30576+1456+468</f>
        <v>32500</v>
      </c>
    </row>
    <row r="8" spans="1:12" ht="40.5">
      <c r="A8" s="11" t="s">
        <v>47</v>
      </c>
      <c r="B8" s="15" t="s">
        <v>48</v>
      </c>
      <c r="C8" s="16">
        <v>42065</v>
      </c>
      <c r="D8" s="11" t="s">
        <v>49</v>
      </c>
      <c r="E8" s="15"/>
      <c r="F8" s="15" t="s">
        <v>50</v>
      </c>
      <c r="G8" s="12" t="s">
        <v>51</v>
      </c>
      <c r="H8" s="11" t="s">
        <v>52</v>
      </c>
      <c r="I8" s="13">
        <v>1</v>
      </c>
      <c r="J8" s="11" t="s">
        <v>27</v>
      </c>
      <c r="K8" s="14">
        <v>10000</v>
      </c>
      <c r="L8" s="14">
        <v>10400</v>
      </c>
    </row>
    <row r="9" spans="1:12" ht="67.5">
      <c r="A9" s="11" t="s">
        <v>47</v>
      </c>
      <c r="B9" s="15" t="s">
        <v>48</v>
      </c>
      <c r="C9" s="16">
        <v>42065</v>
      </c>
      <c r="D9" s="11" t="s">
        <v>53</v>
      </c>
      <c r="E9" s="15"/>
      <c r="F9" s="15" t="s">
        <v>54</v>
      </c>
      <c r="G9" s="12" t="s">
        <v>55</v>
      </c>
      <c r="H9" s="11" t="s">
        <v>52</v>
      </c>
      <c r="I9" s="13">
        <v>1</v>
      </c>
      <c r="J9" s="11" t="s">
        <v>27</v>
      </c>
      <c r="K9" s="18" t="s">
        <v>56</v>
      </c>
      <c r="L9" s="18">
        <v>2342</v>
      </c>
    </row>
    <row r="10" spans="1:12" ht="40.5">
      <c r="A10" s="11" t="s">
        <v>21</v>
      </c>
      <c r="B10" s="15" t="s">
        <v>57</v>
      </c>
      <c r="C10" s="16">
        <v>42088</v>
      </c>
      <c r="D10" s="11" t="s">
        <v>58</v>
      </c>
      <c r="E10" s="15"/>
      <c r="F10" s="15" t="s">
        <v>59</v>
      </c>
      <c r="G10" s="12" t="s">
        <v>60</v>
      </c>
      <c r="H10" s="11" t="s">
        <v>19</v>
      </c>
      <c r="I10" s="13">
        <v>5</v>
      </c>
      <c r="J10" s="11" t="s">
        <v>20</v>
      </c>
      <c r="K10" s="18">
        <v>19022.85</v>
      </c>
      <c r="L10" s="18">
        <v>15566.03</v>
      </c>
    </row>
    <row r="11" spans="1:12" ht="41.25">
      <c r="A11" s="8" t="s">
        <v>61</v>
      </c>
      <c r="B11" s="9" t="s">
        <v>62</v>
      </c>
      <c r="C11" s="10" t="s">
        <v>63</v>
      </c>
      <c r="D11" s="21" t="s">
        <v>64</v>
      </c>
      <c r="E11" s="22" t="s">
        <v>65</v>
      </c>
      <c r="F11" s="21" t="s">
        <v>66</v>
      </c>
      <c r="G11" s="12" t="s">
        <v>67</v>
      </c>
      <c r="H11" s="11" t="s">
        <v>19</v>
      </c>
      <c r="I11" s="13">
        <v>1</v>
      </c>
      <c r="J11" s="21" t="s">
        <v>20</v>
      </c>
      <c r="K11" s="14">
        <v>17260</v>
      </c>
      <c r="L11" s="14">
        <v>17260</v>
      </c>
    </row>
    <row r="12" spans="1:13" ht="40.5">
      <c r="A12" s="8" t="s">
        <v>61</v>
      </c>
      <c r="B12" s="9" t="s">
        <v>62</v>
      </c>
      <c r="C12" s="10" t="s">
        <v>63</v>
      </c>
      <c r="D12" s="11" t="s">
        <v>68</v>
      </c>
      <c r="E12" s="11" t="s">
        <v>69</v>
      </c>
      <c r="F12" s="15" t="s">
        <v>70</v>
      </c>
      <c r="G12" s="12" t="s">
        <v>71</v>
      </c>
      <c r="H12" s="11" t="s">
        <v>19</v>
      </c>
      <c r="I12" s="13">
        <v>7</v>
      </c>
      <c r="J12" s="11" t="s">
        <v>20</v>
      </c>
      <c r="K12" s="14">
        <v>4000</v>
      </c>
      <c r="L12" s="14">
        <v>2040</v>
      </c>
      <c r="M12" s="23"/>
    </row>
    <row r="13" spans="1:12" s="23" customFormat="1" ht="40.5">
      <c r="A13" s="8" t="s">
        <v>61</v>
      </c>
      <c r="B13" s="9" t="s">
        <v>62</v>
      </c>
      <c r="C13" s="10" t="s">
        <v>63</v>
      </c>
      <c r="D13" s="11" t="s">
        <v>72</v>
      </c>
      <c r="E13" s="22" t="s">
        <v>73</v>
      </c>
      <c r="F13" s="21" t="s">
        <v>74</v>
      </c>
      <c r="G13" s="12" t="s">
        <v>75</v>
      </c>
      <c r="H13" s="11" t="s">
        <v>19</v>
      </c>
      <c r="I13" s="13">
        <v>5</v>
      </c>
      <c r="J13" s="21" t="s">
        <v>20</v>
      </c>
      <c r="K13" s="24">
        <v>1100</v>
      </c>
      <c r="L13" s="24"/>
    </row>
    <row r="14" spans="1:12" ht="40.5">
      <c r="A14" s="8" t="s">
        <v>61</v>
      </c>
      <c r="B14" s="15" t="s">
        <v>76</v>
      </c>
      <c r="C14" s="16">
        <v>42172</v>
      </c>
      <c r="D14" s="11" t="s">
        <v>58</v>
      </c>
      <c r="E14" s="15"/>
      <c r="F14" s="15" t="s">
        <v>77</v>
      </c>
      <c r="G14" s="12" t="s">
        <v>78</v>
      </c>
      <c r="H14" s="11" t="s">
        <v>19</v>
      </c>
      <c r="I14" s="13">
        <v>5</v>
      </c>
      <c r="J14" s="11" t="s">
        <v>20</v>
      </c>
      <c r="K14" s="18">
        <v>10416</v>
      </c>
      <c r="L14" s="18">
        <f>2476.03+3095.04+2630.78+2630.78</f>
        <v>10832.630000000001</v>
      </c>
    </row>
    <row r="15" spans="1:12" s="23" customFormat="1" ht="27">
      <c r="A15" s="8" t="s">
        <v>79</v>
      </c>
      <c r="B15" s="25" t="s">
        <v>80</v>
      </c>
      <c r="C15" s="26" t="s">
        <v>81</v>
      </c>
      <c r="D15" s="11" t="s">
        <v>82</v>
      </c>
      <c r="E15" s="22"/>
      <c r="F15" s="21" t="s">
        <v>83</v>
      </c>
      <c r="G15" s="12" t="s">
        <v>84</v>
      </c>
      <c r="H15" s="11" t="s">
        <v>37</v>
      </c>
      <c r="I15" s="13">
        <v>1</v>
      </c>
      <c r="J15" s="27" t="s">
        <v>85</v>
      </c>
      <c r="K15" s="18">
        <v>3202.5</v>
      </c>
      <c r="L15" s="18">
        <v>4214.4</v>
      </c>
    </row>
    <row r="16" spans="1:12" s="23" customFormat="1" ht="44.25" customHeight="1">
      <c r="A16" s="8" t="s">
        <v>86</v>
      </c>
      <c r="B16" s="25" t="s">
        <v>87</v>
      </c>
      <c r="C16" s="26" t="s">
        <v>88</v>
      </c>
      <c r="D16" s="11" t="s">
        <v>89</v>
      </c>
      <c r="E16" s="22"/>
      <c r="F16" s="21" t="s">
        <v>17</v>
      </c>
      <c r="G16" s="12" t="s">
        <v>18</v>
      </c>
      <c r="H16" s="11" t="s">
        <v>19</v>
      </c>
      <c r="I16" s="13">
        <v>1</v>
      </c>
      <c r="J16" s="28" t="s">
        <v>20</v>
      </c>
      <c r="K16" s="18" t="s">
        <v>32</v>
      </c>
      <c r="L16" s="18">
        <v>728</v>
      </c>
    </row>
    <row r="17" spans="1:13" s="23" customFormat="1" ht="40.5">
      <c r="A17" s="8" t="s">
        <v>61</v>
      </c>
      <c r="B17" s="25" t="s">
        <v>90</v>
      </c>
      <c r="C17" s="26" t="s">
        <v>91</v>
      </c>
      <c r="D17" s="21" t="s">
        <v>92</v>
      </c>
      <c r="E17" s="22" t="s">
        <v>93</v>
      </c>
      <c r="F17" s="21" t="s">
        <v>94</v>
      </c>
      <c r="G17" s="12" t="s">
        <v>95</v>
      </c>
      <c r="H17" s="11" t="s">
        <v>19</v>
      </c>
      <c r="I17" s="13">
        <v>1</v>
      </c>
      <c r="J17" s="21" t="s">
        <v>20</v>
      </c>
      <c r="K17" s="14">
        <v>2000</v>
      </c>
      <c r="L17" s="14">
        <f>2163.2</f>
        <v>2163.2</v>
      </c>
      <c r="M17" s="29"/>
    </row>
    <row r="18" spans="1:13" s="23" customFormat="1" ht="40.5">
      <c r="A18" s="8" t="s">
        <v>86</v>
      </c>
      <c r="B18" s="25" t="s">
        <v>96</v>
      </c>
      <c r="C18" s="26" t="s">
        <v>97</v>
      </c>
      <c r="D18" s="11" t="s">
        <v>98</v>
      </c>
      <c r="E18" s="22"/>
      <c r="F18" s="21" t="s">
        <v>99</v>
      </c>
      <c r="G18" s="12" t="s">
        <v>100</v>
      </c>
      <c r="H18" s="11" t="s">
        <v>19</v>
      </c>
      <c r="I18" s="13">
        <v>1</v>
      </c>
      <c r="J18" s="21" t="s">
        <v>20</v>
      </c>
      <c r="K18" s="14" t="s">
        <v>32</v>
      </c>
      <c r="L18" s="14">
        <v>3211</v>
      </c>
      <c r="M18" s="29"/>
    </row>
    <row r="19" spans="1:13" s="23" customFormat="1" ht="40.5">
      <c r="A19" s="8" t="s">
        <v>61</v>
      </c>
      <c r="B19" s="25" t="s">
        <v>101</v>
      </c>
      <c r="C19" s="26" t="s">
        <v>102</v>
      </c>
      <c r="D19" s="11" t="s">
        <v>103</v>
      </c>
      <c r="E19" s="22"/>
      <c r="F19" s="21" t="s">
        <v>104</v>
      </c>
      <c r="G19" s="12" t="s">
        <v>105</v>
      </c>
      <c r="H19" s="11" t="s">
        <v>26</v>
      </c>
      <c r="I19" s="13">
        <v>1</v>
      </c>
      <c r="J19" s="21" t="s">
        <v>20</v>
      </c>
      <c r="K19" s="14">
        <v>5500</v>
      </c>
      <c r="L19" s="14">
        <v>5720</v>
      </c>
      <c r="M19" s="29"/>
    </row>
    <row r="20" spans="1:13" s="23" customFormat="1" ht="40.5">
      <c r="A20" s="8" t="s">
        <v>86</v>
      </c>
      <c r="B20" s="25" t="s">
        <v>106</v>
      </c>
      <c r="C20" s="26" t="s">
        <v>107</v>
      </c>
      <c r="D20" s="11" t="s">
        <v>108</v>
      </c>
      <c r="E20" s="22"/>
      <c r="F20" s="21" t="s">
        <v>109</v>
      </c>
      <c r="G20" s="12" t="s">
        <v>110</v>
      </c>
      <c r="H20" s="11" t="s">
        <v>19</v>
      </c>
      <c r="I20" s="13">
        <v>1</v>
      </c>
      <c r="J20" s="21" t="s">
        <v>20</v>
      </c>
      <c r="K20" s="14" t="s">
        <v>32</v>
      </c>
      <c r="L20" s="14">
        <v>2990</v>
      </c>
      <c r="M20" s="29"/>
    </row>
    <row r="21" spans="1:13" s="23" customFormat="1" ht="40.5">
      <c r="A21" s="8" t="s">
        <v>86</v>
      </c>
      <c r="B21" s="25" t="s">
        <v>111</v>
      </c>
      <c r="C21" s="26" t="s">
        <v>107</v>
      </c>
      <c r="D21" s="11" t="s">
        <v>112</v>
      </c>
      <c r="E21" s="22"/>
      <c r="F21" s="21" t="s">
        <v>113</v>
      </c>
      <c r="G21" s="12" t="s">
        <v>114</v>
      </c>
      <c r="H21" s="11" t="s">
        <v>19</v>
      </c>
      <c r="I21" s="13">
        <v>1</v>
      </c>
      <c r="J21" s="21" t="s">
        <v>20</v>
      </c>
      <c r="K21" s="14" t="s">
        <v>32</v>
      </c>
      <c r="L21" s="14">
        <v>2548</v>
      </c>
      <c r="M21" s="29"/>
    </row>
    <row r="22" spans="1:13" s="23" customFormat="1" ht="40.5">
      <c r="A22" s="8" t="s">
        <v>86</v>
      </c>
      <c r="B22" s="25" t="s">
        <v>115</v>
      </c>
      <c r="C22" s="26" t="s">
        <v>116</v>
      </c>
      <c r="D22" s="11" t="s">
        <v>117</v>
      </c>
      <c r="E22" s="22"/>
      <c r="F22" s="21" t="s">
        <v>118</v>
      </c>
      <c r="G22" s="12" t="s">
        <v>119</v>
      </c>
      <c r="H22" s="11" t="s">
        <v>19</v>
      </c>
      <c r="I22" s="13">
        <v>1</v>
      </c>
      <c r="J22" s="21" t="s">
        <v>20</v>
      </c>
      <c r="K22" s="14" t="s">
        <v>32</v>
      </c>
      <c r="L22" s="14"/>
      <c r="M22" s="29"/>
    </row>
    <row r="23" spans="1:13" s="23" customFormat="1" ht="40.5">
      <c r="A23" s="8" t="s">
        <v>86</v>
      </c>
      <c r="B23" s="25" t="s">
        <v>120</v>
      </c>
      <c r="C23" s="26" t="s">
        <v>116</v>
      </c>
      <c r="D23" s="11" t="s">
        <v>121</v>
      </c>
      <c r="E23" s="22"/>
      <c r="F23" s="21" t="s">
        <v>99</v>
      </c>
      <c r="G23" s="12" t="s">
        <v>100</v>
      </c>
      <c r="H23" s="11" t="s">
        <v>19</v>
      </c>
      <c r="I23" s="13">
        <v>1</v>
      </c>
      <c r="J23" s="21" t="s">
        <v>20</v>
      </c>
      <c r="K23" s="14" t="s">
        <v>32</v>
      </c>
      <c r="L23" s="14">
        <v>1196</v>
      </c>
      <c r="M23" s="29"/>
    </row>
    <row r="24" spans="1:13" s="23" customFormat="1" ht="40.5">
      <c r="A24" s="8" t="s">
        <v>61</v>
      </c>
      <c r="B24" s="25" t="s">
        <v>122</v>
      </c>
      <c r="C24" s="26" t="s">
        <v>123</v>
      </c>
      <c r="D24" s="11" t="s">
        <v>124</v>
      </c>
      <c r="E24" s="22" t="s">
        <v>125</v>
      </c>
      <c r="F24" s="21" t="s">
        <v>126</v>
      </c>
      <c r="G24" s="12" t="s">
        <v>127</v>
      </c>
      <c r="H24" s="11" t="s">
        <v>19</v>
      </c>
      <c r="I24" s="13">
        <v>1</v>
      </c>
      <c r="J24" s="21" t="s">
        <v>20</v>
      </c>
      <c r="K24" s="14">
        <v>3600</v>
      </c>
      <c r="L24" s="14"/>
      <c r="M24" s="29"/>
    </row>
    <row r="25" spans="1:13" s="23" customFormat="1" ht="40.5">
      <c r="A25" s="8" t="s">
        <v>61</v>
      </c>
      <c r="B25" s="25" t="s">
        <v>128</v>
      </c>
      <c r="C25" s="26" t="s">
        <v>129</v>
      </c>
      <c r="D25" s="11" t="s">
        <v>130</v>
      </c>
      <c r="E25" s="22" t="s">
        <v>131</v>
      </c>
      <c r="F25" s="21" t="s">
        <v>132</v>
      </c>
      <c r="G25" s="12" t="s">
        <v>133</v>
      </c>
      <c r="H25" s="11" t="s">
        <v>19</v>
      </c>
      <c r="I25" s="13">
        <v>3</v>
      </c>
      <c r="J25" s="21" t="s">
        <v>20</v>
      </c>
      <c r="K25" s="14">
        <v>11700</v>
      </c>
      <c r="L25" s="14">
        <f>9639+2457</f>
        <v>12096</v>
      </c>
      <c r="M25" s="29"/>
    </row>
    <row r="26" spans="1:13" s="23" customFormat="1" ht="40.5">
      <c r="A26" s="8" t="s">
        <v>86</v>
      </c>
      <c r="B26" s="25" t="s">
        <v>134</v>
      </c>
      <c r="C26" s="26" t="s">
        <v>135</v>
      </c>
      <c r="D26" s="11" t="s">
        <v>136</v>
      </c>
      <c r="E26" s="22"/>
      <c r="F26" s="21" t="s">
        <v>99</v>
      </c>
      <c r="G26" s="12" t="s">
        <v>100</v>
      </c>
      <c r="H26" s="11" t="s">
        <v>19</v>
      </c>
      <c r="I26" s="13">
        <v>1</v>
      </c>
      <c r="J26" s="21" t="s">
        <v>20</v>
      </c>
      <c r="K26" s="14" t="s">
        <v>32</v>
      </c>
      <c r="L26" s="14">
        <v>2465.5</v>
      </c>
      <c r="M26" s="29"/>
    </row>
    <row r="27" spans="1:14" s="23" customFormat="1" ht="40.5">
      <c r="A27" s="8" t="s">
        <v>86</v>
      </c>
      <c r="B27" s="25" t="s">
        <v>137</v>
      </c>
      <c r="C27" s="26" t="s">
        <v>138</v>
      </c>
      <c r="D27" s="21" t="s">
        <v>139</v>
      </c>
      <c r="E27" s="22"/>
      <c r="F27" s="21" t="s">
        <v>109</v>
      </c>
      <c r="G27" s="12" t="s">
        <v>110</v>
      </c>
      <c r="H27" s="11" t="s">
        <v>26</v>
      </c>
      <c r="I27" s="13">
        <v>1</v>
      </c>
      <c r="J27" s="21" t="s">
        <v>20</v>
      </c>
      <c r="K27" s="24">
        <v>20700</v>
      </c>
      <c r="L27" s="24">
        <v>29900</v>
      </c>
      <c r="M27" s="29"/>
      <c r="N27" s="30"/>
    </row>
    <row r="29" ht="15">
      <c r="A29" s="1" t="s">
        <v>140</v>
      </c>
    </row>
  </sheetData>
  <sheetProtection selectLockedCells="1" selectUnlockedCells="1"/>
  <mergeCells count="1">
    <mergeCell ref="A1:L1"/>
  </mergeCells>
  <hyperlinks>
    <hyperlink ref="G3" r:id="rId1" display="http://www.casaspa.it/azienda/trasparenza/cv%20incarichi/curriculum Alessandro Vannini.pdf"/>
    <hyperlink ref="G4" r:id="rId2" display="http://www.processfactory.it"/>
    <hyperlink ref="G5" r:id="rId3" display="http://www.casaspa.it/azienda/trasparenza/cv%20incarichi/curriculum%20adele%20d'elia.pdf"/>
    <hyperlink ref="G6" r:id="rId4" display="http://www.casaspa.it/azienda/trasparenza/cv%20incarichi/curriculum leonardo bartoletti.pdf"/>
    <hyperlink ref="G7" r:id="rId5" display="http://www.casaspa.it/azienda/trasparenza/cv%20incarichi/curriculum tecnici/arch miceli.pdf"/>
    <hyperlink ref="G8" r:id="rId6" display="http://www.casaspa.it/azienda/trasparenza/cv%20incarichi/curriculum lapo lombardini.pdf"/>
    <hyperlink ref="G9" r:id="rId7" display="http://www.casaspa.it/azienda/trasparenza/cv%20incarichi/curriculum franco albertocchi.pdf"/>
    <hyperlink ref="G10" r:id="rId8" display="http://www.casaspa.it/azienda/trasparenza/cv%20incarichi/curriculum tecnici/per.ind. leonardo villani.pdf"/>
    <hyperlink ref="G11" r:id="rId9" display="http://www.casaspa.it/azienda/trasparenza/cv%20incarichi/curriculum tecnici/ercoli geomap.pdf&#10;&#10;http://www.casaspa.it/azienda/trasparenza/cv%20incarichi/curriculum tecnici/facibeni geomap.pdf"/>
    <hyperlink ref="G12" r:id="rId10" display="http://www.casaspa.it/azienda/trasparenza/cv%20incarichi/curriculum tecnici/dr . geol. Braccesi.pdf"/>
    <hyperlink ref="G13" r:id="rId11" display="http://www.casaspa.it/azienda/trasparenza/cv%20incarichi/curriculum tecnici/per.ind. pinelli.pdf"/>
    <hyperlink ref="G14" r:id="rId12" display="http://www.casaspa.it/azienda/trasparenza/cv%20incarichi/curriculum tecnici/arch bardelli.pdf"/>
    <hyperlink ref="G15" r:id="rId13" display="http://www.bureauveritas.it"/>
    <hyperlink ref="G16" r:id="rId14" display="http://www.casaspa.it/azienda/trasparenza/cv%20incarichi/curriculum Alessandro Vannini.pdf"/>
    <hyperlink ref="G17" r:id="rId15" display="http://www.casaspa.it/azienda/trasparenza/cv%20incarichi/curriculum tecnici/arch lucidi.pdf"/>
    <hyperlink ref="G18" r:id="rId16" display="http://www.casaspa.it/azienda/trasparenza/cv%20incarichi/curriculum federico albini.pdf"/>
    <hyperlink ref="G19" r:id="rId17" display="http://www.casaspa.it/azienda/trasparenza/cv%20incarichi/curriculum tecnici/ing. corrias.pdf"/>
    <hyperlink ref="G20" r:id="rId18" display="http://www.advisors.it/partners/33/39/andrea_vannini"/>
    <hyperlink ref="G21" r:id="rId19" display="http://www.casaspa.it/azienda/trasparenza/cv%20incarichi/curriculum falorni.pdf"/>
    <hyperlink ref="G22" r:id="rId20" display="http://www.casaspa.it/azienda/trasparenza/cv%20incarichi/curriculum  francesco dolfi.pdf"/>
    <hyperlink ref="G23" r:id="rId21" display="http://www.casaspa.it/azienda/trasparenza/cv%20incarichi/curriculum federico albini.pdf"/>
    <hyperlink ref="G24" r:id="rId22" display="http://www.casaspa.it/azienda/trasparenza/cv%20incarichi/curriculum tecnici/arch. doni.pdf"/>
    <hyperlink ref="G25" r:id="rId23" display="http://www.casaspa.it/azienda/trasparenza/cv%20incarichi/curriculum tecnici/curriculum david turci.pdf"/>
    <hyperlink ref="G26" r:id="rId24" display="http://www.casaspa.it/azienda/trasparenza/cv%20incarichi/curriculum federico albini.pdf"/>
    <hyperlink ref="G27" r:id="rId25" display="http://www.advisors.it/partners/33/39/andrea_vannini"/>
  </hyperlinks>
  <printOptions gridLines="1"/>
  <pageMargins left="0.39375" right="0.5118055555555555" top="0.4722222222222222" bottom="0.7479166666666667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dcterms:created xsi:type="dcterms:W3CDTF">2017-10-17T07:29:18Z</dcterms:created>
  <dcterms:modified xsi:type="dcterms:W3CDTF">2017-10-17T07:43:02Z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